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hellet\Desktop\"/>
    </mc:Choice>
  </mc:AlternateContent>
  <xr:revisionPtr revIDLastSave="0" documentId="13_ncr:1_{538F728A-ED4C-40F7-B698-8B5A2C85C2D9}" xr6:coauthVersionLast="47" xr6:coauthVersionMax="47" xr10:uidLastSave="{00000000-0000-0000-0000-000000000000}"/>
  <bookViews>
    <workbookView xWindow="28680" yWindow="-120" windowWidth="29040" windowHeight="15840" activeTab="1" xr2:uid="{A202BCA8-8591-4B13-BF98-2CA6A7C712A9}"/>
  </bookViews>
  <sheets>
    <sheet name="15% of total BTL wages eligible" sheetId="1" r:id="rId1"/>
    <sheet name="Giveback Calculation" sheetId="2" r:id="rId2"/>
    <sheet name="Example Calc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B20" i="2" s="1"/>
  <c r="H64" i="1"/>
  <c r="B18" i="2" s="1"/>
  <c r="G64" i="1"/>
  <c r="B19" i="2" s="1"/>
  <c r="F64" i="1"/>
  <c r="B17" i="2" s="1"/>
  <c r="B16" i="3"/>
  <c r="B19" i="3" s="1"/>
  <c r="B10" i="3"/>
  <c r="B13" i="3"/>
  <c r="B8" i="3"/>
  <c r="B6" i="3"/>
  <c r="B10" i="2"/>
  <c r="B12" i="2" s="1"/>
  <c r="B23" i="2" l="1"/>
  <c r="B14" i="2"/>
</calcChain>
</file>

<file path=xl/sharedStrings.xml><?xml version="1.0" encoding="utf-8"?>
<sst xmlns="http://schemas.openxmlformats.org/spreadsheetml/2006/main" count="43" uniqueCount="31">
  <si>
    <t>Date:</t>
  </si>
  <si>
    <t xml:space="preserve">Production Title: </t>
  </si>
  <si>
    <t xml:space="preserve">Company Name: </t>
  </si>
  <si>
    <t>Fringe Benefits amount:</t>
  </si>
  <si>
    <t>Per Diem amount:</t>
  </si>
  <si>
    <t>Total:</t>
  </si>
  <si>
    <t>All New Mexico BTL Wages for NM Residents and Non-New Mexico Residents:</t>
  </si>
  <si>
    <t>NRCE WAGES CLAIMED IN APPLICATION</t>
  </si>
  <si>
    <t>APPROVED CREDIT PERCENTAGE, if more than 15% - must provide approval from NMFO</t>
  </si>
  <si>
    <t>Wage amount:</t>
  </si>
  <si>
    <t>Name:</t>
  </si>
  <si>
    <t>BTL Position:</t>
  </si>
  <si>
    <t>Contact Name:</t>
  </si>
  <si>
    <t>Contact Email:</t>
  </si>
  <si>
    <t>Contact Cell:</t>
  </si>
  <si>
    <t>Totals:</t>
  </si>
  <si>
    <t>Per Diem for persons included in Claimed Application (cell formulated from 1st tab)</t>
  </si>
  <si>
    <t>Fringe Benefits (PHW) for persons included in Claimed Application (cell formulated from 1st tab)</t>
  </si>
  <si>
    <t>15% of Total Below the Line Wages eligible for the NRCE Program (wages claimed in application)</t>
  </si>
  <si>
    <t>NRCE WAGES CLAIMED IN APPLICATION (cell formulated from 1st tab)</t>
  </si>
  <si>
    <t>MAXIMIUM NRCE CREDIT DOLLARS REQUESTED</t>
  </si>
  <si>
    <t>TO CALCULATE NRCE:</t>
  </si>
  <si>
    <t>TO CALCULATE THE GIVEBACK AMOUNT:</t>
  </si>
  <si>
    <t>TOTAL AMOUNT SUBJECT TO GIVEBACK AMOUNT (cell formulated from 1st tab)</t>
  </si>
  <si>
    <t>GIVEBACK AMOUNT DUE</t>
  </si>
  <si>
    <t>Required Giveback Percentage</t>
  </si>
  <si>
    <t>Residency:</t>
  </si>
  <si>
    <t>Union or Guild Affiliation:</t>
  </si>
  <si>
    <t>MAXIMUM NRCE CREDIT DOLLARS REQUESTED</t>
  </si>
  <si>
    <t>EXAMPLE for Reference ONLY</t>
  </si>
  <si>
    <t>version 4/20/2022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</si>
</sst>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b/>
      <sz val="11"/>
      <color rgb="FF00B050"/>
      <name val="Arial"/>
      <family val="2"/>
    </font>
    <font>
      <sz val="11"/>
      <color rgb="FFB2A56F"/>
      <name val="Arial"/>
      <family val="2"/>
    </font>
    <font>
      <b/>
      <sz val="11"/>
      <color rgb="FFB2A56F"/>
      <name val="Arial"/>
      <family val="2"/>
    </font>
    <font>
      <b/>
      <sz val="18"/>
      <color rgb="FFB2A56F"/>
      <name val="Arial"/>
      <family val="2"/>
    </font>
    <font>
      <sz val="11"/>
      <color theme="5"/>
      <name val="Arial"/>
      <family val="2"/>
    </font>
    <font>
      <sz val="11"/>
      <color theme="1"/>
      <name val="Arial"/>
      <family val="2"/>
    </font>
    <font>
      <b/>
      <sz val="28"/>
      <color rgb="FFFF0000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theme="1"/>
      <name val="Arial"/>
      <family val="2"/>
    </font>
    <font>
      <b/>
      <i/>
      <sz val="16"/>
      <color rgb="FFB2A56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44" fontId="8" fillId="0" borderId="10" xfId="1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4" fontId="8" fillId="0" borderId="10" xfId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8" fontId="10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44" fontId="13" fillId="0" borderId="16" xfId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22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44" fontId="16" fillId="0" borderId="1" xfId="1" applyFont="1" applyBorder="1" applyAlignment="1">
      <alignment vertical="center"/>
    </xf>
    <xf numFmtId="44" fontId="16" fillId="0" borderId="1" xfId="1" applyFont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44" fontId="23" fillId="4" borderId="3" xfId="1" applyFont="1" applyFill="1" applyBorder="1" applyAlignment="1" applyProtection="1">
      <alignment vertical="center"/>
    </xf>
    <xf numFmtId="0" fontId="16" fillId="0" borderId="10" xfId="0" applyFont="1" applyBorder="1"/>
    <xf numFmtId="0" fontId="16" fillId="0" borderId="11" xfId="0" applyFont="1" applyBorder="1"/>
    <xf numFmtId="8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8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8" fontId="20" fillId="0" borderId="10" xfId="0" applyNumberFormat="1" applyFont="1" applyBorder="1" applyAlignment="1">
      <alignment horizontal="center" vertical="center" wrapText="1"/>
    </xf>
    <xf numFmtId="8" fontId="12" fillId="0" borderId="10" xfId="0" applyNumberFormat="1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center" vertical="center" wrapText="1"/>
    </xf>
    <xf numFmtId="8" fontId="14" fillId="0" borderId="16" xfId="0" applyNumberFormat="1" applyFont="1" applyBorder="1" applyAlignment="1">
      <alignment horizontal="center" vertical="center" wrapText="1"/>
    </xf>
    <xf numFmtId="44" fontId="12" fillId="0" borderId="10" xfId="1" applyFont="1" applyBorder="1" applyAlignment="1" applyProtection="1">
      <alignment horizontal="center" vertical="center" wrapText="1"/>
    </xf>
    <xf numFmtId="44" fontId="13" fillId="0" borderId="10" xfId="1" applyFont="1" applyBorder="1" applyAlignment="1" applyProtection="1">
      <alignment horizontal="center" vertical="center" wrapText="1"/>
    </xf>
    <xf numFmtId="44" fontId="7" fillId="0" borderId="10" xfId="1" applyFont="1" applyBorder="1" applyAlignment="1" applyProtection="1">
      <alignment horizontal="center" vertical="center" wrapText="1"/>
      <protection locked="0"/>
    </xf>
    <xf numFmtId="44" fontId="10" fillId="0" borderId="10" xfId="1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A56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68945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F9FE30-F010-4F32-A3FB-BEF32745E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4395" cy="1647825"/>
        </a:xfrm>
        <a:prstGeom prst="rect">
          <a:avLst/>
        </a:prstGeom>
      </xdr:spPr>
    </xdr:pic>
    <xdr:clientData/>
  </xdr:twoCellAnchor>
  <xdr:twoCellAnchor>
    <xdr:from>
      <xdr:col>8</xdr:col>
      <xdr:colOff>257175</xdr:colOff>
      <xdr:row>2</xdr:row>
      <xdr:rowOff>152400</xdr:rowOff>
    </xdr:from>
    <xdr:to>
      <xdr:col>9</xdr:col>
      <xdr:colOff>566305</xdr:colOff>
      <xdr:row>5</xdr:row>
      <xdr:rowOff>87457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2EBCEE-31B1-4856-8B20-E4CD67407BF8}"/>
            </a:ext>
          </a:extLst>
        </xdr:cNvPr>
        <xdr:cNvSpPr txBox="1"/>
      </xdr:nvSpPr>
      <xdr:spPr>
        <a:xfrm>
          <a:off x="12753975" y="533400"/>
          <a:ext cx="2309380" cy="52560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MAIN: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505.476.5600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SOCIAL: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@NMFilmOffice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WEB:</a:t>
          </a:r>
          <a:r>
            <a:rPr lang="en-US" sz="9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900" u="sng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NMFilm.com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2</xdr:col>
      <xdr:colOff>308263</xdr:colOff>
      <xdr:row>7</xdr:row>
      <xdr:rowOff>139411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36DCA-373D-4A2B-9061-B0489D261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1470313" cy="1501486"/>
        </a:xfrm>
        <a:prstGeom prst="rect">
          <a:avLst/>
        </a:prstGeom>
      </xdr:spPr>
    </xdr:pic>
    <xdr:clientData/>
  </xdr:twoCellAnchor>
  <xdr:twoCellAnchor>
    <xdr:from>
      <xdr:col>2</xdr:col>
      <xdr:colOff>6844145</xdr:colOff>
      <xdr:row>2</xdr:row>
      <xdr:rowOff>45892</xdr:rowOff>
    </xdr:from>
    <xdr:to>
      <xdr:col>2</xdr:col>
      <xdr:colOff>7926647</xdr:colOff>
      <xdr:row>5</xdr:row>
      <xdr:rowOff>190499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3DE36651-289D-43CC-860A-8D4A4C7355F8}"/>
            </a:ext>
          </a:extLst>
        </xdr:cNvPr>
        <xdr:cNvSpPr txBox="1"/>
      </xdr:nvSpPr>
      <xdr:spPr>
        <a:xfrm>
          <a:off x="8225270" y="426892"/>
          <a:ext cx="1082502" cy="73515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MAIN: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505.476.5600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SOCIAL: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@NMFilmOffice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WEB:</a:t>
          </a:r>
          <a:r>
            <a:rPr lang="en-US" sz="9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900" u="sng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NMFilm.com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9E63-116E-4F9E-95EB-84D471CBE688}">
  <dimension ref="A2:I64"/>
  <sheetViews>
    <sheetView topLeftCell="A43" zoomScaleNormal="100" workbookViewId="0">
      <selection activeCell="I26" sqref="I26"/>
    </sheetView>
  </sheetViews>
  <sheetFormatPr defaultColWidth="8.85546875" defaultRowHeight="15" x14ac:dyDescent="0.25"/>
  <cols>
    <col min="1" max="1" width="6.7109375" style="1" customWidth="1"/>
    <col min="2" max="2" width="18.7109375" style="1" customWidth="1"/>
    <col min="3" max="5" width="25.85546875" style="1" customWidth="1"/>
    <col min="6" max="6" width="26.7109375" style="1" customWidth="1"/>
    <col min="7" max="9" width="30" style="1" customWidth="1"/>
    <col min="10" max="16384" width="8.85546875" style="1"/>
  </cols>
  <sheetData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Top="1" x14ac:dyDescent="0.25">
      <c r="A4" s="5"/>
      <c r="B4" s="65"/>
      <c r="C4" s="66"/>
      <c r="D4" s="66"/>
      <c r="E4" s="66"/>
      <c r="F4" s="66"/>
      <c r="G4" s="67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28.5" customHeigh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s="12" customFormat="1" ht="21" x14ac:dyDescent="0.25">
      <c r="A8" s="68" t="s">
        <v>0</v>
      </c>
      <c r="B8" s="69"/>
      <c r="C8" s="69"/>
      <c r="D8" s="69"/>
      <c r="E8" s="69"/>
      <c r="F8" s="69"/>
      <c r="G8" s="69"/>
      <c r="H8" s="69"/>
      <c r="I8" s="70"/>
    </row>
    <row r="9" spans="1:9" s="12" customFormat="1" ht="21" x14ac:dyDescent="0.25">
      <c r="A9" s="68" t="s">
        <v>1</v>
      </c>
      <c r="B9" s="69"/>
      <c r="C9" s="69"/>
      <c r="D9" s="69"/>
      <c r="E9" s="69"/>
      <c r="F9" s="69"/>
      <c r="G9" s="69"/>
      <c r="H9" s="69"/>
      <c r="I9" s="70"/>
    </row>
    <row r="10" spans="1:9" s="12" customFormat="1" ht="21" x14ac:dyDescent="0.25">
      <c r="A10" s="68" t="s">
        <v>2</v>
      </c>
      <c r="B10" s="69"/>
      <c r="C10" s="69"/>
      <c r="D10" s="69"/>
      <c r="E10" s="69"/>
      <c r="F10" s="69"/>
      <c r="G10" s="69"/>
      <c r="H10" s="69"/>
      <c r="I10" s="70"/>
    </row>
    <row r="11" spans="1:9" s="12" customFormat="1" ht="21" x14ac:dyDescent="0.25">
      <c r="A11" s="68" t="s">
        <v>12</v>
      </c>
      <c r="B11" s="69"/>
      <c r="C11" s="69"/>
      <c r="D11" s="69"/>
      <c r="E11" s="69"/>
      <c r="F11" s="69"/>
      <c r="G11" s="69"/>
      <c r="H11" s="69"/>
      <c r="I11" s="70"/>
    </row>
    <row r="12" spans="1:9" s="12" customFormat="1" ht="21" x14ac:dyDescent="0.25">
      <c r="A12" s="68" t="s">
        <v>13</v>
      </c>
      <c r="B12" s="69"/>
      <c r="C12" s="69"/>
      <c r="D12" s="69"/>
      <c r="E12" s="69"/>
      <c r="F12" s="69"/>
      <c r="G12" s="69"/>
      <c r="H12" s="69"/>
      <c r="I12" s="70"/>
    </row>
    <row r="13" spans="1:9" s="12" customFormat="1" ht="21" x14ac:dyDescent="0.25">
      <c r="A13" s="68" t="s">
        <v>14</v>
      </c>
      <c r="B13" s="69"/>
      <c r="C13" s="69"/>
      <c r="D13" s="69"/>
      <c r="E13" s="69"/>
      <c r="F13" s="69"/>
      <c r="G13" s="69"/>
      <c r="H13" s="69"/>
      <c r="I13" s="70"/>
    </row>
    <row r="14" spans="1:9" s="13" customFormat="1" ht="21" x14ac:dyDescent="0.25">
      <c r="A14" s="60" t="s">
        <v>30</v>
      </c>
      <c r="B14" s="61"/>
      <c r="C14" s="61"/>
      <c r="D14" s="61"/>
      <c r="E14" s="61"/>
      <c r="F14" s="61"/>
      <c r="G14" s="61"/>
      <c r="H14" s="61"/>
      <c r="I14" s="62"/>
    </row>
    <row r="15" spans="1:9" s="2" customFormat="1" ht="59.25" customHeight="1" x14ac:dyDescent="0.25">
      <c r="A15" s="63" t="s">
        <v>10</v>
      </c>
      <c r="B15" s="64"/>
      <c r="C15" s="34" t="s">
        <v>11</v>
      </c>
      <c r="D15" s="34" t="s">
        <v>27</v>
      </c>
      <c r="E15" s="34" t="s">
        <v>26</v>
      </c>
      <c r="F15" s="34" t="s">
        <v>9</v>
      </c>
      <c r="G15" s="34" t="s">
        <v>3</v>
      </c>
      <c r="H15" s="34" t="s">
        <v>4</v>
      </c>
      <c r="I15" s="34" t="s">
        <v>5</v>
      </c>
    </row>
    <row r="16" spans="1:9" ht="15" customHeight="1" x14ac:dyDescent="0.25">
      <c r="A16" s="58"/>
      <c r="B16" s="59"/>
      <c r="C16" s="35"/>
      <c r="D16" s="35"/>
      <c r="E16" s="35"/>
      <c r="F16" s="36"/>
      <c r="G16" s="36"/>
      <c r="H16" s="36"/>
      <c r="I16" s="36"/>
    </row>
    <row r="17" spans="1:9" ht="15" customHeight="1" x14ac:dyDescent="0.25">
      <c r="A17" s="58"/>
      <c r="B17" s="59"/>
      <c r="C17" s="35"/>
      <c r="D17" s="35"/>
      <c r="E17" s="35"/>
      <c r="F17" s="36"/>
      <c r="G17" s="36"/>
      <c r="H17" s="36"/>
      <c r="I17" s="36"/>
    </row>
    <row r="18" spans="1:9" ht="15" customHeight="1" x14ac:dyDescent="0.25">
      <c r="A18" s="58"/>
      <c r="B18" s="59"/>
      <c r="C18" s="35"/>
      <c r="D18" s="35"/>
      <c r="E18" s="35"/>
      <c r="F18" s="36"/>
      <c r="G18" s="36"/>
      <c r="H18" s="36"/>
      <c r="I18" s="36"/>
    </row>
    <row r="19" spans="1:9" ht="15" customHeight="1" x14ac:dyDescent="0.25">
      <c r="A19" s="58"/>
      <c r="B19" s="59"/>
      <c r="C19" s="35"/>
      <c r="D19" s="35"/>
      <c r="E19" s="35"/>
      <c r="F19" s="36"/>
      <c r="G19" s="36"/>
      <c r="H19" s="36"/>
      <c r="I19" s="36"/>
    </row>
    <row r="20" spans="1:9" ht="15" customHeight="1" x14ac:dyDescent="0.25">
      <c r="A20" s="58"/>
      <c r="B20" s="59"/>
      <c r="C20" s="35"/>
      <c r="D20" s="35"/>
      <c r="E20" s="35"/>
      <c r="F20" s="36"/>
      <c r="G20" s="36"/>
      <c r="H20" s="36"/>
      <c r="I20" s="36"/>
    </row>
    <row r="21" spans="1:9" ht="15" customHeight="1" x14ac:dyDescent="0.25">
      <c r="A21" s="58"/>
      <c r="B21" s="59"/>
      <c r="C21" s="35"/>
      <c r="D21" s="35"/>
      <c r="E21" s="35"/>
      <c r="F21" s="36"/>
      <c r="G21" s="36"/>
      <c r="H21" s="36"/>
      <c r="I21" s="36"/>
    </row>
    <row r="22" spans="1:9" ht="15" customHeight="1" x14ac:dyDescent="0.25">
      <c r="A22" s="58"/>
      <c r="B22" s="59"/>
      <c r="C22" s="35"/>
      <c r="D22" s="35"/>
      <c r="E22" s="35"/>
      <c r="F22" s="36"/>
      <c r="G22" s="36"/>
      <c r="H22" s="36"/>
      <c r="I22" s="36"/>
    </row>
    <row r="23" spans="1:9" ht="15" customHeight="1" x14ac:dyDescent="0.25">
      <c r="A23" s="58"/>
      <c r="B23" s="59"/>
      <c r="C23" s="35"/>
      <c r="D23" s="35"/>
      <c r="E23" s="35"/>
      <c r="F23" s="36"/>
      <c r="G23" s="36"/>
      <c r="H23" s="36"/>
      <c r="I23" s="36"/>
    </row>
    <row r="24" spans="1:9" ht="15" customHeight="1" x14ac:dyDescent="0.25">
      <c r="A24" s="58"/>
      <c r="B24" s="59"/>
      <c r="C24" s="35"/>
      <c r="D24" s="35"/>
      <c r="E24" s="35"/>
      <c r="F24" s="36"/>
      <c r="G24" s="36"/>
      <c r="H24" s="36"/>
      <c r="I24" s="36"/>
    </row>
    <row r="25" spans="1:9" ht="15" customHeight="1" x14ac:dyDescent="0.25">
      <c r="A25" s="58"/>
      <c r="B25" s="59"/>
      <c r="C25" s="35"/>
      <c r="D25" s="35"/>
      <c r="E25" s="35"/>
      <c r="F25" s="36"/>
      <c r="G25" s="36"/>
      <c r="H25" s="36"/>
      <c r="I25" s="36"/>
    </row>
    <row r="26" spans="1:9" ht="15" customHeight="1" x14ac:dyDescent="0.25">
      <c r="A26" s="58"/>
      <c r="B26" s="59"/>
      <c r="C26" s="35"/>
      <c r="D26" s="35"/>
      <c r="E26" s="35"/>
      <c r="F26" s="36"/>
      <c r="G26" s="36"/>
      <c r="H26" s="36"/>
      <c r="I26" s="36"/>
    </row>
    <row r="27" spans="1:9" ht="15" customHeight="1" x14ac:dyDescent="0.25">
      <c r="A27" s="58"/>
      <c r="B27" s="59"/>
      <c r="C27" s="35"/>
      <c r="D27" s="35"/>
      <c r="E27" s="35"/>
      <c r="F27" s="36"/>
      <c r="G27" s="36"/>
      <c r="H27" s="36"/>
      <c r="I27" s="36"/>
    </row>
    <row r="28" spans="1:9" ht="15" customHeight="1" x14ac:dyDescent="0.25">
      <c r="A28" s="58"/>
      <c r="B28" s="59"/>
      <c r="C28" s="35"/>
      <c r="D28" s="35"/>
      <c r="E28" s="35"/>
      <c r="F28" s="36"/>
      <c r="G28" s="36"/>
      <c r="H28" s="36"/>
      <c r="I28" s="36"/>
    </row>
    <row r="29" spans="1:9" ht="15" customHeight="1" x14ac:dyDescent="0.25">
      <c r="A29" s="58"/>
      <c r="B29" s="59"/>
      <c r="C29" s="35"/>
      <c r="D29" s="35"/>
      <c r="E29" s="35"/>
      <c r="F29" s="36"/>
      <c r="G29" s="36"/>
      <c r="H29" s="36"/>
      <c r="I29" s="36"/>
    </row>
    <row r="30" spans="1:9" ht="15" customHeight="1" x14ac:dyDescent="0.25">
      <c r="A30" s="58"/>
      <c r="B30" s="59"/>
      <c r="C30" s="35"/>
      <c r="D30" s="35"/>
      <c r="E30" s="35"/>
      <c r="F30" s="36"/>
      <c r="G30" s="36"/>
      <c r="H30" s="36"/>
      <c r="I30" s="36"/>
    </row>
    <row r="31" spans="1:9" ht="15" customHeight="1" x14ac:dyDescent="0.25">
      <c r="A31" s="58"/>
      <c r="B31" s="59"/>
      <c r="C31" s="35"/>
      <c r="D31" s="35"/>
      <c r="E31" s="35"/>
      <c r="F31" s="36"/>
      <c r="G31" s="36"/>
      <c r="H31" s="36"/>
      <c r="I31" s="36"/>
    </row>
    <row r="32" spans="1:9" ht="15" customHeight="1" x14ac:dyDescent="0.25">
      <c r="A32" s="58"/>
      <c r="B32" s="59"/>
      <c r="C32" s="35"/>
      <c r="D32" s="35"/>
      <c r="E32" s="35"/>
      <c r="F32" s="36"/>
      <c r="G32" s="36"/>
      <c r="H32" s="36"/>
      <c r="I32" s="36"/>
    </row>
    <row r="33" spans="1:9" ht="15" customHeight="1" x14ac:dyDescent="0.25">
      <c r="A33" s="58"/>
      <c r="B33" s="59"/>
      <c r="C33" s="35"/>
      <c r="D33" s="35"/>
      <c r="E33" s="35"/>
      <c r="F33" s="36"/>
      <c r="G33" s="36"/>
      <c r="H33" s="36"/>
      <c r="I33" s="36"/>
    </row>
    <row r="34" spans="1:9" ht="15" customHeight="1" x14ac:dyDescent="0.25">
      <c r="A34" s="58"/>
      <c r="B34" s="59"/>
      <c r="C34" s="35"/>
      <c r="D34" s="35"/>
      <c r="E34" s="35"/>
      <c r="F34" s="36"/>
      <c r="G34" s="36"/>
      <c r="H34" s="36"/>
      <c r="I34" s="36"/>
    </row>
    <row r="35" spans="1:9" ht="15" customHeight="1" x14ac:dyDescent="0.25">
      <c r="A35" s="58"/>
      <c r="B35" s="59"/>
      <c r="C35" s="35"/>
      <c r="D35" s="35"/>
      <c r="E35" s="35"/>
      <c r="F35" s="36"/>
      <c r="G35" s="36"/>
      <c r="H35" s="36"/>
      <c r="I35" s="36"/>
    </row>
    <row r="36" spans="1:9" ht="15" customHeight="1" x14ac:dyDescent="0.25">
      <c r="A36" s="58"/>
      <c r="B36" s="59"/>
      <c r="C36" s="35"/>
      <c r="D36" s="35"/>
      <c r="E36" s="35"/>
      <c r="F36" s="36"/>
      <c r="G36" s="36"/>
      <c r="H36" s="36"/>
      <c r="I36" s="36"/>
    </row>
    <row r="37" spans="1:9" ht="15" customHeight="1" x14ac:dyDescent="0.25">
      <c r="A37" s="58"/>
      <c r="B37" s="59"/>
      <c r="C37" s="35"/>
      <c r="D37" s="35"/>
      <c r="E37" s="35"/>
      <c r="F37" s="36"/>
      <c r="G37" s="36"/>
      <c r="H37" s="36"/>
      <c r="I37" s="36"/>
    </row>
    <row r="38" spans="1:9" ht="15" customHeight="1" x14ac:dyDescent="0.25">
      <c r="A38" s="58"/>
      <c r="B38" s="59"/>
      <c r="C38" s="35"/>
      <c r="D38" s="35"/>
      <c r="E38" s="35"/>
      <c r="F38" s="36"/>
      <c r="G38" s="36"/>
      <c r="H38" s="36"/>
      <c r="I38" s="36"/>
    </row>
    <row r="39" spans="1:9" ht="15" customHeight="1" x14ac:dyDescent="0.25">
      <c r="A39" s="58"/>
      <c r="B39" s="59"/>
      <c r="C39" s="35"/>
      <c r="D39" s="35"/>
      <c r="E39" s="35"/>
      <c r="F39" s="36"/>
      <c r="G39" s="36"/>
      <c r="H39" s="36"/>
      <c r="I39" s="36"/>
    </row>
    <row r="40" spans="1:9" ht="15" customHeight="1" x14ac:dyDescent="0.25">
      <c r="A40" s="58"/>
      <c r="B40" s="59"/>
      <c r="C40" s="35"/>
      <c r="D40" s="35"/>
      <c r="E40" s="35"/>
      <c r="F40" s="36"/>
      <c r="G40" s="36"/>
      <c r="H40" s="36"/>
      <c r="I40" s="36"/>
    </row>
    <row r="41" spans="1:9" ht="15" customHeight="1" x14ac:dyDescent="0.25">
      <c r="A41" s="58"/>
      <c r="B41" s="59"/>
      <c r="C41" s="35"/>
      <c r="D41" s="35"/>
      <c r="E41" s="35"/>
      <c r="F41" s="36"/>
      <c r="G41" s="36"/>
      <c r="H41" s="36"/>
      <c r="I41" s="36"/>
    </row>
    <row r="42" spans="1:9" ht="15" customHeight="1" x14ac:dyDescent="0.25">
      <c r="A42" s="58"/>
      <c r="B42" s="59"/>
      <c r="C42" s="35"/>
      <c r="D42" s="35"/>
      <c r="E42" s="35"/>
      <c r="F42" s="36"/>
      <c r="G42" s="36"/>
      <c r="H42" s="36"/>
      <c r="I42" s="36"/>
    </row>
    <row r="43" spans="1:9" ht="15" customHeight="1" x14ac:dyDescent="0.25">
      <c r="A43" s="58"/>
      <c r="B43" s="59"/>
      <c r="C43" s="35"/>
      <c r="D43" s="35"/>
      <c r="E43" s="35"/>
      <c r="F43" s="36"/>
      <c r="G43" s="36"/>
      <c r="H43" s="36"/>
      <c r="I43" s="36"/>
    </row>
    <row r="44" spans="1:9" ht="15" customHeight="1" x14ac:dyDescent="0.25">
      <c r="A44" s="58"/>
      <c r="B44" s="59"/>
      <c r="C44" s="35"/>
      <c r="D44" s="35"/>
      <c r="E44" s="35"/>
      <c r="F44" s="36"/>
      <c r="G44" s="36"/>
      <c r="H44" s="36"/>
      <c r="I44" s="36"/>
    </row>
    <row r="45" spans="1:9" ht="15" customHeight="1" x14ac:dyDescent="0.25">
      <c r="A45" s="58"/>
      <c r="B45" s="59"/>
      <c r="C45" s="35"/>
      <c r="D45" s="35"/>
      <c r="E45" s="35"/>
      <c r="F45" s="36"/>
      <c r="G45" s="36"/>
      <c r="H45" s="36"/>
      <c r="I45" s="36"/>
    </row>
    <row r="46" spans="1:9" ht="15" customHeight="1" x14ac:dyDescent="0.25">
      <c r="A46" s="58"/>
      <c r="B46" s="59"/>
      <c r="C46" s="35"/>
      <c r="D46" s="35"/>
      <c r="E46" s="35"/>
      <c r="F46" s="36"/>
      <c r="G46" s="36"/>
      <c r="H46" s="36"/>
      <c r="I46" s="36"/>
    </row>
    <row r="47" spans="1:9" ht="15" customHeight="1" x14ac:dyDescent="0.25">
      <c r="A47" s="58"/>
      <c r="B47" s="59"/>
      <c r="C47" s="35"/>
      <c r="D47" s="35"/>
      <c r="E47" s="35"/>
      <c r="F47" s="36"/>
      <c r="G47" s="36"/>
      <c r="H47" s="36"/>
      <c r="I47" s="36"/>
    </row>
    <row r="48" spans="1:9" ht="15" customHeight="1" x14ac:dyDescent="0.25">
      <c r="A48" s="58"/>
      <c r="B48" s="59"/>
      <c r="C48" s="35"/>
      <c r="D48" s="35"/>
      <c r="E48" s="35"/>
      <c r="F48" s="36"/>
      <c r="G48" s="36"/>
      <c r="H48" s="36"/>
      <c r="I48" s="36"/>
    </row>
    <row r="49" spans="1:9" ht="15" customHeight="1" x14ac:dyDescent="0.25">
      <c r="A49" s="58"/>
      <c r="B49" s="59"/>
      <c r="C49" s="35"/>
      <c r="D49" s="35"/>
      <c r="E49" s="35"/>
      <c r="F49" s="36"/>
      <c r="G49" s="36"/>
      <c r="H49" s="36"/>
      <c r="I49" s="36"/>
    </row>
    <row r="50" spans="1:9" ht="15" customHeight="1" x14ac:dyDescent="0.25">
      <c r="A50" s="58"/>
      <c r="B50" s="59"/>
      <c r="C50" s="35"/>
      <c r="D50" s="35"/>
      <c r="E50" s="35"/>
      <c r="F50" s="36"/>
      <c r="G50" s="36"/>
      <c r="H50" s="37"/>
      <c r="I50" s="36"/>
    </row>
    <row r="51" spans="1:9" ht="15" customHeight="1" x14ac:dyDescent="0.25">
      <c r="A51" s="58"/>
      <c r="B51" s="59"/>
      <c r="C51" s="35"/>
      <c r="D51" s="35"/>
      <c r="E51" s="35"/>
      <c r="F51" s="36"/>
      <c r="G51" s="36"/>
      <c r="H51" s="36"/>
      <c r="I51" s="36"/>
    </row>
    <row r="52" spans="1:9" ht="15" customHeight="1" x14ac:dyDescent="0.25">
      <c r="A52" s="58"/>
      <c r="B52" s="59"/>
      <c r="C52" s="35"/>
      <c r="D52" s="35"/>
      <c r="E52" s="35"/>
      <c r="F52" s="36"/>
      <c r="G52" s="36"/>
      <c r="H52" s="36"/>
      <c r="I52" s="36"/>
    </row>
    <row r="53" spans="1:9" ht="15" customHeight="1" x14ac:dyDescent="0.25">
      <c r="A53" s="58"/>
      <c r="B53" s="59"/>
      <c r="C53" s="35"/>
      <c r="D53" s="35"/>
      <c r="E53" s="35"/>
      <c r="F53" s="36"/>
      <c r="G53" s="36"/>
      <c r="H53" s="36"/>
      <c r="I53" s="36"/>
    </row>
    <row r="54" spans="1:9" ht="15" customHeight="1" x14ac:dyDescent="0.25">
      <c r="A54" s="58"/>
      <c r="B54" s="59"/>
      <c r="C54" s="35"/>
      <c r="D54" s="35"/>
      <c r="E54" s="35"/>
      <c r="F54" s="36"/>
      <c r="G54" s="36"/>
      <c r="H54" s="36"/>
      <c r="I54" s="36"/>
    </row>
    <row r="55" spans="1:9" ht="15" customHeight="1" x14ac:dyDescent="0.25">
      <c r="A55" s="58"/>
      <c r="B55" s="59"/>
      <c r="C55" s="35"/>
      <c r="D55" s="35"/>
      <c r="E55" s="35"/>
      <c r="F55" s="36"/>
      <c r="G55" s="36"/>
      <c r="H55" s="36"/>
      <c r="I55" s="36"/>
    </row>
    <row r="56" spans="1:9" ht="15" customHeight="1" x14ac:dyDescent="0.25">
      <c r="A56" s="58"/>
      <c r="B56" s="59"/>
      <c r="C56" s="35"/>
      <c r="D56" s="35"/>
      <c r="E56" s="35"/>
      <c r="F56" s="36"/>
      <c r="G56" s="36"/>
      <c r="H56" s="36"/>
      <c r="I56" s="36"/>
    </row>
    <row r="57" spans="1:9" ht="15" customHeight="1" x14ac:dyDescent="0.25">
      <c r="A57" s="58"/>
      <c r="B57" s="59"/>
      <c r="C57" s="35"/>
      <c r="D57" s="35"/>
      <c r="E57" s="35"/>
      <c r="F57" s="36"/>
      <c r="G57" s="36"/>
      <c r="H57" s="36"/>
      <c r="I57" s="36"/>
    </row>
    <row r="58" spans="1:9" ht="15" customHeight="1" x14ac:dyDescent="0.25">
      <c r="A58" s="58"/>
      <c r="B58" s="59"/>
      <c r="C58" s="35"/>
      <c r="D58" s="35"/>
      <c r="E58" s="35"/>
      <c r="F58" s="36"/>
      <c r="G58" s="36"/>
      <c r="H58" s="36"/>
      <c r="I58" s="36"/>
    </row>
    <row r="59" spans="1:9" ht="15" customHeight="1" x14ac:dyDescent="0.25">
      <c r="A59" s="58"/>
      <c r="B59" s="59"/>
      <c r="C59" s="35"/>
      <c r="D59" s="35"/>
      <c r="E59" s="35"/>
      <c r="F59" s="36"/>
      <c r="G59" s="36"/>
      <c r="H59" s="36"/>
      <c r="I59" s="36"/>
    </row>
    <row r="60" spans="1:9" ht="15" customHeight="1" x14ac:dyDescent="0.25">
      <c r="A60" s="58"/>
      <c r="B60" s="59"/>
      <c r="C60" s="35"/>
      <c r="D60" s="35"/>
      <c r="E60" s="35"/>
      <c r="F60" s="36"/>
      <c r="G60" s="36"/>
      <c r="H60" s="36"/>
      <c r="I60" s="36"/>
    </row>
    <row r="61" spans="1:9" ht="15" customHeight="1" x14ac:dyDescent="0.25">
      <c r="A61" s="58"/>
      <c r="B61" s="59"/>
      <c r="C61" s="35"/>
      <c r="D61" s="35"/>
      <c r="E61" s="35"/>
      <c r="F61" s="36"/>
      <c r="G61" s="36"/>
      <c r="H61" s="36"/>
      <c r="I61" s="36"/>
    </row>
    <row r="62" spans="1:9" ht="15" customHeight="1" x14ac:dyDescent="0.25">
      <c r="A62" s="58"/>
      <c r="B62" s="59"/>
      <c r="C62" s="35"/>
      <c r="D62" s="35"/>
      <c r="E62" s="35"/>
      <c r="F62" s="36"/>
      <c r="G62" s="36"/>
      <c r="H62" s="36"/>
      <c r="I62" s="36"/>
    </row>
    <row r="63" spans="1:9" ht="15" customHeight="1" x14ac:dyDescent="0.25">
      <c r="A63" s="58"/>
      <c r="B63" s="59"/>
      <c r="C63" s="35"/>
      <c r="D63" s="35"/>
      <c r="E63" s="35"/>
      <c r="F63" s="36"/>
      <c r="G63" s="36"/>
      <c r="H63" s="36"/>
      <c r="I63" s="36"/>
    </row>
    <row r="64" spans="1:9" ht="26.25" x14ac:dyDescent="0.25">
      <c r="A64" s="38" t="s">
        <v>15</v>
      </c>
      <c r="B64" s="39"/>
      <c r="C64" s="39"/>
      <c r="D64" s="39"/>
      <c r="E64" s="39"/>
      <c r="F64" s="40">
        <f>SUM(F16:F63)</f>
        <v>0</v>
      </c>
      <c r="G64" s="40">
        <f>SUM(G16:G63)</f>
        <v>0</v>
      </c>
      <c r="H64" s="40">
        <f>SUM(H16:H63)</f>
        <v>0</v>
      </c>
      <c r="I64" s="40">
        <f>SUM(I16:I63)</f>
        <v>0</v>
      </c>
    </row>
  </sheetData>
  <mergeCells count="57">
    <mergeCell ref="A12:I12"/>
    <mergeCell ref="A13:I13"/>
    <mergeCell ref="B4:G4"/>
    <mergeCell ref="A8:I8"/>
    <mergeCell ref="A9:I9"/>
    <mergeCell ref="A10:I10"/>
    <mergeCell ref="A11:I1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I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3AA8-E24E-44B7-9EBE-39DB9A579017}">
  <dimension ref="A1:H27"/>
  <sheetViews>
    <sheetView tabSelected="1" zoomScaleNormal="100" workbookViewId="0">
      <selection activeCell="G17" sqref="G17"/>
    </sheetView>
  </sheetViews>
  <sheetFormatPr defaultRowHeight="15" x14ac:dyDescent="0.25"/>
  <cols>
    <col min="2" max="2" width="16.7109375" style="3" customWidth="1"/>
    <col min="3" max="3" width="121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6"/>
      <c r="C2" s="7"/>
      <c r="D2" s="1"/>
      <c r="E2" s="1"/>
      <c r="F2" s="1"/>
      <c r="G2" s="1"/>
      <c r="H2" s="1"/>
    </row>
    <row r="3" spans="1:8" ht="15.75" thickBot="1" x14ac:dyDescent="0.3">
      <c r="A3" s="1"/>
      <c r="B3" s="8"/>
      <c r="C3" s="9"/>
      <c r="D3" s="1"/>
      <c r="E3" s="1"/>
      <c r="F3" s="1"/>
      <c r="G3" s="1"/>
      <c r="H3" s="1"/>
    </row>
    <row r="4" spans="1:8" ht="15.75" thickTop="1" x14ac:dyDescent="0.25">
      <c r="A4" s="1"/>
      <c r="B4" s="10"/>
      <c r="C4" s="11"/>
      <c r="D4" s="1"/>
      <c r="E4" s="1"/>
      <c r="F4" s="1"/>
      <c r="G4" s="1"/>
      <c r="H4" s="1"/>
    </row>
    <row r="5" spans="1:8" x14ac:dyDescent="0.25">
      <c r="A5" s="1"/>
      <c r="B5" s="8"/>
      <c r="C5" s="9"/>
      <c r="D5" s="1"/>
      <c r="E5" s="1"/>
      <c r="F5" s="1"/>
      <c r="G5" s="1"/>
      <c r="H5" s="1"/>
    </row>
    <row r="6" spans="1:8" x14ac:dyDescent="0.25">
      <c r="A6" s="1"/>
      <c r="B6" s="8"/>
      <c r="C6" s="9"/>
      <c r="D6" s="1"/>
      <c r="E6" s="1"/>
      <c r="F6" s="1"/>
      <c r="G6" s="1"/>
      <c r="H6" s="1"/>
    </row>
    <row r="7" spans="1:8" ht="15.75" thickBot="1" x14ac:dyDescent="0.3">
      <c r="A7" s="1"/>
      <c r="B7" s="8"/>
      <c r="C7" s="9"/>
      <c r="D7" s="1"/>
      <c r="E7" s="1"/>
      <c r="F7" s="1"/>
      <c r="G7" s="1"/>
      <c r="H7" s="1"/>
    </row>
    <row r="8" spans="1:8" ht="33.75" customHeight="1" thickBot="1" x14ac:dyDescent="0.3">
      <c r="B8" s="71" t="s">
        <v>21</v>
      </c>
      <c r="C8" s="72"/>
      <c r="D8" s="1"/>
    </row>
    <row r="9" spans="1:8" ht="20.100000000000001" customHeight="1" x14ac:dyDescent="0.25">
      <c r="B9" s="56"/>
      <c r="C9" s="14" t="s">
        <v>6</v>
      </c>
    </row>
    <row r="10" spans="1:8" ht="20.100000000000001" customHeight="1" x14ac:dyDescent="0.25">
      <c r="B10" s="15">
        <f>B9*15%</f>
        <v>0</v>
      </c>
      <c r="C10" s="16" t="s">
        <v>18</v>
      </c>
    </row>
    <row r="11" spans="1:8" ht="20.100000000000001" customHeight="1" x14ac:dyDescent="0.25">
      <c r="B11" s="17"/>
      <c r="C11" s="18"/>
    </row>
    <row r="12" spans="1:8" ht="20.100000000000001" customHeight="1" x14ac:dyDescent="0.25">
      <c r="B12" s="19">
        <f>B10</f>
        <v>0</v>
      </c>
      <c r="C12" s="16" t="s">
        <v>7</v>
      </c>
    </row>
    <row r="13" spans="1:8" ht="20.100000000000001" customHeight="1" x14ac:dyDescent="0.25">
      <c r="B13" s="20">
        <v>0.15</v>
      </c>
      <c r="C13" s="21" t="s">
        <v>8</v>
      </c>
    </row>
    <row r="14" spans="1:8" ht="20.100000000000001" customHeight="1" x14ac:dyDescent="0.25">
      <c r="B14" s="57">
        <f>B12*15%</f>
        <v>0</v>
      </c>
      <c r="C14" s="21" t="s">
        <v>28</v>
      </c>
    </row>
    <row r="15" spans="1:8" ht="20.100000000000001" customHeight="1" thickBot="1" x14ac:dyDescent="0.3">
      <c r="B15" s="22"/>
      <c r="C15" s="21"/>
    </row>
    <row r="16" spans="1:8" ht="26.25" customHeight="1" thickBot="1" x14ac:dyDescent="0.3">
      <c r="B16" s="71" t="s">
        <v>22</v>
      </c>
      <c r="C16" s="72"/>
    </row>
    <row r="17" spans="2:3" ht="20.100000000000001" customHeight="1" x14ac:dyDescent="0.25">
      <c r="B17" s="15">
        <f>'15% of total BTL wages eligible'!F64</f>
        <v>0</v>
      </c>
      <c r="C17" s="23" t="s">
        <v>19</v>
      </c>
    </row>
    <row r="18" spans="2:3" ht="20.100000000000001" customHeight="1" x14ac:dyDescent="0.25">
      <c r="B18" s="54">
        <f>'15% of total BTL wages eligible'!H64</f>
        <v>0</v>
      </c>
      <c r="C18" s="24" t="s">
        <v>16</v>
      </c>
    </row>
    <row r="19" spans="2:3" ht="20.100000000000001" customHeight="1" x14ac:dyDescent="0.25">
      <c r="B19" s="54">
        <f>'15% of total BTL wages eligible'!G64</f>
        <v>0</v>
      </c>
      <c r="C19" s="24" t="s">
        <v>17</v>
      </c>
    </row>
    <row r="20" spans="2:3" ht="20.100000000000001" customHeight="1" x14ac:dyDescent="0.25">
      <c r="B20" s="55">
        <f>'15% of total BTL wages eligible'!I64</f>
        <v>0</v>
      </c>
      <c r="C20" s="25" t="s">
        <v>23</v>
      </c>
    </row>
    <row r="21" spans="2:3" ht="20.100000000000001" customHeight="1" x14ac:dyDescent="0.25">
      <c r="B21" s="26"/>
      <c r="C21" s="24"/>
    </row>
    <row r="22" spans="2:3" ht="20.100000000000001" customHeight="1" x14ac:dyDescent="0.25">
      <c r="B22" s="27">
        <v>2.5000000000000001E-2</v>
      </c>
      <c r="C22" s="24" t="s">
        <v>25</v>
      </c>
    </row>
    <row r="23" spans="2:3" ht="20.100000000000001" customHeight="1" x14ac:dyDescent="0.25">
      <c r="B23" s="28">
        <f>B20*B22</f>
        <v>0</v>
      </c>
      <c r="C23" s="29" t="s">
        <v>24</v>
      </c>
    </row>
    <row r="24" spans="2:3" x14ac:dyDescent="0.25">
      <c r="B24" s="30"/>
      <c r="C24" s="31"/>
    </row>
    <row r="25" spans="2:3" x14ac:dyDescent="0.25">
      <c r="B25" s="32"/>
      <c r="C25" s="33"/>
    </row>
    <row r="26" spans="2:3" x14ac:dyDescent="0.25">
      <c r="B26" s="32"/>
      <c r="C26" s="33"/>
    </row>
    <row r="27" spans="2:3" x14ac:dyDescent="0.25">
      <c r="B27" s="32"/>
      <c r="C27" s="33"/>
    </row>
  </sheetData>
  <sheetProtection sheet="1" objects="1" scenarios="1"/>
  <mergeCells count="2">
    <mergeCell ref="B8:C8"/>
    <mergeCell ref="B16:C16"/>
  </mergeCells>
  <pageMargins left="0.25" right="0.25" top="0.75" bottom="0.75" header="0.3" footer="0.3"/>
  <pageSetup scale="6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9D06-A3C2-48F2-9C3A-9EFBAB7972C1}">
  <dimension ref="B1:C20"/>
  <sheetViews>
    <sheetView zoomScaleNormal="100" workbookViewId="0">
      <selection activeCell="C20" sqref="C20"/>
    </sheetView>
  </sheetViews>
  <sheetFormatPr defaultRowHeight="15" x14ac:dyDescent="0.25"/>
  <cols>
    <col min="2" max="2" width="23.7109375" bestFit="1" customWidth="1"/>
    <col min="3" max="3" width="99" customWidth="1"/>
  </cols>
  <sheetData>
    <row r="1" spans="2:3" x14ac:dyDescent="0.25">
      <c r="B1" s="75" t="s">
        <v>29</v>
      </c>
      <c r="C1" s="76"/>
    </row>
    <row r="2" spans="2:3" ht="51" customHeight="1" x14ac:dyDescent="0.25">
      <c r="B2" s="77"/>
      <c r="C2" s="78"/>
    </row>
    <row r="3" spans="2:3" ht="15.75" thickBot="1" x14ac:dyDescent="0.3">
      <c r="B3" s="41"/>
      <c r="C3" s="42"/>
    </row>
    <row r="4" spans="2:3" ht="30" customHeight="1" thickBot="1" x14ac:dyDescent="0.3">
      <c r="B4" s="73" t="s">
        <v>21</v>
      </c>
      <c r="C4" s="74"/>
    </row>
    <row r="5" spans="2:3" x14ac:dyDescent="0.25">
      <c r="B5" s="43">
        <v>3000000</v>
      </c>
      <c r="C5" s="44" t="s">
        <v>6</v>
      </c>
    </row>
    <row r="6" spans="2:3" x14ac:dyDescent="0.25">
      <c r="B6" s="45">
        <f>B5*15%</f>
        <v>450000</v>
      </c>
      <c r="C6" s="46" t="s">
        <v>18</v>
      </c>
    </row>
    <row r="7" spans="2:3" x14ac:dyDescent="0.25">
      <c r="B7" s="47"/>
      <c r="C7" s="46"/>
    </row>
    <row r="8" spans="2:3" x14ac:dyDescent="0.25">
      <c r="B8" s="45">
        <f>B6</f>
        <v>450000</v>
      </c>
      <c r="C8" s="46" t="s">
        <v>7</v>
      </c>
    </row>
    <row r="9" spans="2:3" x14ac:dyDescent="0.25">
      <c r="B9" s="48">
        <v>0.15</v>
      </c>
      <c r="C9" s="49" t="s">
        <v>8</v>
      </c>
    </row>
    <row r="10" spans="2:3" x14ac:dyDescent="0.25">
      <c r="B10" s="50">
        <f>B8*B9</f>
        <v>67500</v>
      </c>
      <c r="C10" s="49" t="s">
        <v>20</v>
      </c>
    </row>
    <row r="11" spans="2:3" ht="15.75" thickBot="1" x14ac:dyDescent="0.3">
      <c r="B11" s="50"/>
      <c r="C11" s="49"/>
    </row>
    <row r="12" spans="2:3" ht="26.25" customHeight="1" thickBot="1" x14ac:dyDescent="0.3">
      <c r="B12" s="73" t="s">
        <v>22</v>
      </c>
      <c r="C12" s="74"/>
    </row>
    <row r="13" spans="2:3" x14ac:dyDescent="0.25">
      <c r="B13" s="45">
        <f>B8</f>
        <v>450000</v>
      </c>
      <c r="C13" s="46" t="s">
        <v>19</v>
      </c>
    </row>
    <row r="14" spans="2:3" x14ac:dyDescent="0.25">
      <c r="B14" s="51">
        <v>45000</v>
      </c>
      <c r="C14" s="24" t="s">
        <v>16</v>
      </c>
    </row>
    <row r="15" spans="2:3" x14ac:dyDescent="0.25">
      <c r="B15" s="51">
        <v>90000</v>
      </c>
      <c r="C15" s="24" t="s">
        <v>17</v>
      </c>
    </row>
    <row r="16" spans="2:3" x14ac:dyDescent="0.25">
      <c r="B16" s="52">
        <f>B13+B14+B15</f>
        <v>585000</v>
      </c>
      <c r="C16" s="25" t="s">
        <v>23</v>
      </c>
    </row>
    <row r="17" spans="2:3" x14ac:dyDescent="0.25">
      <c r="B17" s="26"/>
      <c r="C17" s="24"/>
    </row>
    <row r="18" spans="2:3" x14ac:dyDescent="0.25">
      <c r="B18" s="27">
        <v>2.5000000000000001E-2</v>
      </c>
      <c r="C18" s="24" t="s">
        <v>25</v>
      </c>
    </row>
    <row r="19" spans="2:3" s="4" customFormat="1" ht="23.25" x14ac:dyDescent="0.35">
      <c r="B19" s="53">
        <f>B16*B18</f>
        <v>14625</v>
      </c>
      <c r="C19" s="29" t="s">
        <v>24</v>
      </c>
    </row>
    <row r="20" spans="2:3" x14ac:dyDescent="0.25">
      <c r="B20" s="30"/>
      <c r="C20" s="31"/>
    </row>
  </sheetData>
  <mergeCells count="3">
    <mergeCell ref="B12:C12"/>
    <mergeCell ref="B4:C4"/>
    <mergeCell ref="B1:C2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15% of total BTL wages eligible</vt:lpstr>
      <vt:lpstr>Giveback Calculation</vt:lpstr>
      <vt:lpstr>Example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BUSSEY</dc:creator>
  <cp:lastModifiedBy>Rochelle Bussey</cp:lastModifiedBy>
  <cp:lastPrinted>2021-11-29T23:38:09Z</cp:lastPrinted>
  <dcterms:created xsi:type="dcterms:W3CDTF">2020-11-16T16:16:05Z</dcterms:created>
  <dcterms:modified xsi:type="dcterms:W3CDTF">2022-04-21T16:30:20Z</dcterms:modified>
</cp:coreProperties>
</file>