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57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rochellet\Desktop\SIGI\NRCE and GIVE BACK\"/>
    </mc:Choice>
  </mc:AlternateContent>
  <xr:revisionPtr revIDLastSave="0" documentId="13_ncr:1_{496E6CF0-4EA5-4099-8F92-64AF51A57B9B}" xr6:coauthVersionLast="36" xr6:coauthVersionMax="36" xr10:uidLastSave="{00000000-0000-0000-0000-000000000000}"/>
  <bookViews>
    <workbookView xWindow="0" yWindow="0" windowWidth="21570" windowHeight="7995" xr2:uid="{00000000-000D-0000-FFFF-FFFF00000000}"/>
  </bookViews>
  <sheets>
    <sheet name="WORKING NRCE LIST" sheetId="2" r:id="rId1"/>
    <sheet name="Sheet1" sheetId="3" r:id="rId2"/>
  </sheets>
  <calcPr calcId="19102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23" i="2" l="1"/>
  <c r="G22" i="2"/>
  <c r="C19" i="3" l="1"/>
  <c r="C18" i="3"/>
  <c r="C17" i="3"/>
  <c r="C16" i="3"/>
  <c r="C15" i="3"/>
  <c r="C14" i="3"/>
  <c r="C13" i="3"/>
  <c r="C12" i="3"/>
  <c r="C11" i="3"/>
  <c r="C10" i="3"/>
  <c r="C9" i="3"/>
  <c r="C8" i="3"/>
  <c r="C7" i="3"/>
  <c r="C6" i="3"/>
  <c r="C5" i="3"/>
  <c r="C4" i="3"/>
  <c r="D20" i="3"/>
  <c r="C20" i="3"/>
  <c r="C22" i="3"/>
</calcChain>
</file>

<file path=xl/sharedStrings.xml><?xml version="1.0" encoding="utf-8"?>
<sst xmlns="http://schemas.openxmlformats.org/spreadsheetml/2006/main" count="35" uniqueCount="35">
  <si>
    <t>Position:</t>
  </si>
  <si>
    <t>Department:</t>
  </si>
  <si>
    <t>Union Affiliation (if applicable):</t>
  </si>
  <si>
    <t>Last Name, First Name:</t>
  </si>
  <si>
    <t>SET DRESSING</t>
  </si>
  <si>
    <t>CAMERA</t>
  </si>
  <si>
    <t>TRANSPORTATION</t>
  </si>
  <si>
    <t>BTL PAYROLL ESTIMATE</t>
  </si>
  <si>
    <t>WAGES</t>
  </si>
  <si>
    <t>FRINGES</t>
  </si>
  <si>
    <t>PRODUCTION</t>
  </si>
  <si>
    <t>EXTRAS</t>
  </si>
  <si>
    <t>SET DESIGN</t>
  </si>
  <si>
    <t>SET CONSTR.</t>
  </si>
  <si>
    <t>SPECIAL FX</t>
  </si>
  <si>
    <t>SET OPERATIONS</t>
  </si>
  <si>
    <t>PIX CARS/ANIMALS</t>
  </si>
  <si>
    <t>PROPERTY</t>
  </si>
  <si>
    <t>WARDROBE</t>
  </si>
  <si>
    <t>MU &amp; HAIR</t>
  </si>
  <si>
    <t>LIGHTING</t>
  </si>
  <si>
    <t>SOUND</t>
  </si>
  <si>
    <t>LOCATIONS</t>
  </si>
  <si>
    <t>ONLY WAGES</t>
  </si>
  <si>
    <t>EFC</t>
  </si>
  <si>
    <t xml:space="preserve">PRODUCTION TITLE: </t>
  </si>
  <si>
    <t>#:</t>
  </si>
  <si>
    <t>NM Work Dates:                                                       (i.e. 3/1/2020 - 3/29/2020)</t>
  </si>
  <si>
    <t>Total:</t>
  </si>
  <si>
    <t>Nonresident BTL crew direct produciton expenditures</t>
  </si>
  <si>
    <t>(“direct production expenditures for the payment of wages, fringe benefits and per diem for nonresident industry crew made by the film production company to nonresident industry crew”).</t>
  </si>
  <si>
    <t>2.5% Giveback Amount:</t>
  </si>
  <si>
    <t>Date:</t>
  </si>
  <si>
    <t>Contact (Name, Email and Phone):</t>
  </si>
  <si>
    <r>
      <t xml:space="preserve">Please tell us if this is a </t>
    </r>
    <r>
      <rPr>
        <b/>
        <sz val="20"/>
        <color rgb="FF00B0F0"/>
        <rFont val="Calibri"/>
        <family val="2"/>
        <scheme val="minor"/>
      </rPr>
      <t>New list</t>
    </r>
    <r>
      <rPr>
        <sz val="20"/>
        <color theme="1"/>
        <rFont val="Calibri"/>
        <family val="2"/>
        <scheme val="minor"/>
      </rPr>
      <t xml:space="preserve"> or a </t>
    </r>
    <r>
      <rPr>
        <b/>
        <sz val="20"/>
        <color rgb="FF00B0F0"/>
        <rFont val="Calibri"/>
        <family val="2"/>
        <scheme val="minor"/>
      </rPr>
      <t>Revised list</t>
    </r>
    <r>
      <rPr>
        <sz val="20"/>
        <color theme="1"/>
        <rFont val="Calibri"/>
        <family val="2"/>
        <scheme val="minor"/>
      </rPr>
      <t>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</si>
</sst>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00B0F0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20"/>
      <color rgb="FF00B0F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3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33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44" fontId="0" fillId="0" borderId="1" xfId="11" applyFont="1" applyBorder="1" applyAlignment="1">
      <alignment vertical="center"/>
    </xf>
    <xf numFmtId="0" fontId="0" fillId="0" borderId="0" xfId="0" applyAlignment="1">
      <alignment vertical="center" wrapText="1"/>
    </xf>
    <xf numFmtId="0" fontId="1" fillId="0" borderId="1" xfId="0" applyFont="1" applyBorder="1" applyAlignment="1">
      <alignment horizontal="right" vertical="center"/>
    </xf>
    <xf numFmtId="164" fontId="0" fillId="0" borderId="0" xfId="12" applyNumberFormat="1" applyFont="1"/>
    <xf numFmtId="0" fontId="0" fillId="0" borderId="1" xfId="0" applyBorder="1"/>
    <xf numFmtId="164" fontId="0" fillId="0" borderId="1" xfId="12" applyNumberFormat="1" applyFont="1" applyBorder="1"/>
    <xf numFmtId="43" fontId="0" fillId="0" borderId="0" xfId="12" applyFont="1"/>
    <xf numFmtId="44" fontId="5" fillId="0" borderId="1" xfId="11" applyFont="1" applyBorder="1" applyAlignment="1">
      <alignment vertical="center"/>
    </xf>
    <xf numFmtId="0" fontId="0" fillId="2" borderId="1" xfId="0" applyFill="1" applyBorder="1" applyAlignment="1">
      <alignment vertical="center"/>
    </xf>
    <xf numFmtId="0" fontId="7" fillId="2" borderId="1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left" vertical="center"/>
    </xf>
    <xf numFmtId="0" fontId="8" fillId="2" borderId="3" xfId="0" applyFont="1" applyFill="1" applyBorder="1" applyAlignment="1">
      <alignment horizontal="left" vertical="center"/>
    </xf>
    <xf numFmtId="0" fontId="8" fillId="2" borderId="4" xfId="0" applyFont="1" applyFill="1" applyBorder="1" applyAlignment="1">
      <alignment horizontal="left" vertical="center"/>
    </xf>
    <xf numFmtId="0" fontId="0" fillId="2" borderId="2" xfId="0" applyFill="1" applyBorder="1" applyAlignment="1">
      <alignment horizontal="left" vertical="center"/>
    </xf>
    <xf numFmtId="0" fontId="0" fillId="2" borderId="3" xfId="0" applyFill="1" applyBorder="1" applyAlignment="1">
      <alignment horizontal="left" vertical="center"/>
    </xf>
    <xf numFmtId="0" fontId="0" fillId="2" borderId="4" xfId="0" applyFill="1" applyBorder="1" applyAlignment="1">
      <alignment horizontal="left" vertical="center"/>
    </xf>
    <xf numFmtId="0" fontId="6" fillId="2" borderId="1" xfId="0" applyFont="1" applyFill="1" applyBorder="1" applyAlignment="1">
      <alignment horizontal="left" vertical="center"/>
    </xf>
    <xf numFmtId="0" fontId="0" fillId="2" borderId="1" xfId="0" applyFill="1" applyBorder="1" applyAlignment="1">
      <alignment horizontal="left" vertical="center"/>
    </xf>
    <xf numFmtId="0" fontId="0" fillId="2" borderId="1" xfId="0" applyFont="1" applyFill="1" applyBorder="1" applyAlignment="1">
      <alignment vertical="center"/>
    </xf>
    <xf numFmtId="0" fontId="9" fillId="2" borderId="2" xfId="0" applyFont="1" applyFill="1" applyBorder="1" applyAlignment="1">
      <alignment horizontal="left" vertical="center"/>
    </xf>
    <xf numFmtId="0" fontId="9" fillId="2" borderId="3" xfId="0" applyFont="1" applyFill="1" applyBorder="1" applyAlignment="1">
      <alignment horizontal="left" vertical="center"/>
    </xf>
    <xf numFmtId="0" fontId="9" fillId="2" borderId="4" xfId="0" applyFont="1" applyFill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10" fillId="2" borderId="2" xfId="0" applyFont="1" applyFill="1" applyBorder="1" applyAlignment="1">
      <alignment horizontal="left" vertical="center"/>
    </xf>
    <xf numFmtId="0" fontId="10" fillId="2" borderId="3" xfId="0" applyFont="1" applyFill="1" applyBorder="1" applyAlignment="1">
      <alignment horizontal="left" vertical="center"/>
    </xf>
    <xf numFmtId="0" fontId="10" fillId="2" borderId="4" xfId="0" applyFont="1" applyFill="1" applyBorder="1" applyAlignment="1">
      <alignment horizontal="left" vertical="center"/>
    </xf>
    <xf numFmtId="44" fontId="4" fillId="0" borderId="1" xfId="11" applyFont="1" applyBorder="1" applyAlignment="1">
      <alignment vertical="center"/>
    </xf>
    <xf numFmtId="0" fontId="1" fillId="0" borderId="2" xfId="0" applyFont="1" applyBorder="1" applyAlignment="1">
      <alignment horizontal="right" vertical="center"/>
    </xf>
    <xf numFmtId="0" fontId="1" fillId="0" borderId="3" xfId="0" applyFont="1" applyBorder="1" applyAlignment="1">
      <alignment horizontal="right" vertical="center"/>
    </xf>
    <xf numFmtId="0" fontId="1" fillId="0" borderId="4" xfId="0" applyFont="1" applyBorder="1" applyAlignment="1">
      <alignment horizontal="right" vertical="center"/>
    </xf>
  </cellXfs>
  <cellStyles count="13">
    <cellStyle name="Comma" xfId="12" builtinId="3"/>
    <cellStyle name="Currency" xfId="11" builtinId="4"/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3"/>
  <sheetViews>
    <sheetView tabSelected="1" zoomScaleNormal="100" workbookViewId="0">
      <selection activeCell="D14" sqref="D14"/>
    </sheetView>
  </sheetViews>
  <sheetFormatPr defaultColWidth="8.85546875" defaultRowHeight="15" x14ac:dyDescent="0.25"/>
  <cols>
    <col min="1" max="1" width="4.42578125" style="1" customWidth="1"/>
    <col min="2" max="2" width="17" style="1" customWidth="1"/>
    <col min="3" max="3" width="27.85546875" style="1" customWidth="1"/>
    <col min="4" max="4" width="30" style="1" customWidth="1"/>
    <col min="5" max="5" width="15.42578125" style="1" customWidth="1"/>
    <col min="6" max="6" width="37.42578125" style="1" customWidth="1"/>
    <col min="7" max="7" width="30.5703125" style="1" customWidth="1"/>
    <col min="8" max="16384" width="8.85546875" style="1"/>
  </cols>
  <sheetData>
    <row r="1" spans="1:7" s="25" customFormat="1" ht="26.25" x14ac:dyDescent="0.25">
      <c r="A1" s="21"/>
      <c r="B1" s="22" t="s">
        <v>34</v>
      </c>
      <c r="C1" s="23"/>
      <c r="D1" s="23"/>
      <c r="E1" s="23"/>
      <c r="F1" s="23"/>
      <c r="G1" s="24"/>
    </row>
    <row r="2" spans="1:7" s="25" customFormat="1" ht="18.75" x14ac:dyDescent="0.25">
      <c r="A2" s="21"/>
      <c r="B2" s="26" t="s">
        <v>32</v>
      </c>
      <c r="C2" s="27"/>
      <c r="D2" s="27"/>
      <c r="E2" s="27"/>
      <c r="F2" s="27"/>
      <c r="G2" s="28"/>
    </row>
    <row r="3" spans="1:7" s="25" customFormat="1" ht="26.25" customHeight="1" x14ac:dyDescent="0.25">
      <c r="A3" s="21"/>
      <c r="B3" s="26" t="s">
        <v>33</v>
      </c>
      <c r="C3" s="27"/>
      <c r="D3" s="27"/>
      <c r="E3" s="27"/>
      <c r="F3" s="27"/>
      <c r="G3" s="28"/>
    </row>
    <row r="4" spans="1:7" ht="26.25" x14ac:dyDescent="0.25">
      <c r="A4" s="11"/>
      <c r="B4" s="13" t="s">
        <v>25</v>
      </c>
      <c r="C4" s="14"/>
      <c r="D4" s="14"/>
      <c r="E4" s="14"/>
      <c r="F4" s="14"/>
      <c r="G4" s="15"/>
    </row>
    <row r="5" spans="1:7" ht="21" x14ac:dyDescent="0.25">
      <c r="A5" s="11"/>
      <c r="B5" s="19" t="s">
        <v>29</v>
      </c>
      <c r="C5" s="20"/>
      <c r="D5" s="16"/>
      <c r="E5" s="17"/>
      <c r="F5" s="17"/>
      <c r="G5" s="18"/>
    </row>
    <row r="6" spans="1:7" s="4" customFormat="1" ht="90" x14ac:dyDescent="0.25">
      <c r="A6" s="12" t="s">
        <v>26</v>
      </c>
      <c r="B6" s="12" t="s">
        <v>1</v>
      </c>
      <c r="C6" s="12" t="s">
        <v>0</v>
      </c>
      <c r="D6" s="12" t="s">
        <v>3</v>
      </c>
      <c r="E6" s="12" t="s">
        <v>2</v>
      </c>
      <c r="F6" s="12" t="s">
        <v>27</v>
      </c>
      <c r="G6" s="12" t="s">
        <v>30</v>
      </c>
    </row>
    <row r="7" spans="1:7" x14ac:dyDescent="0.25">
      <c r="A7" s="2"/>
      <c r="B7" s="2"/>
      <c r="C7" s="2"/>
      <c r="D7" s="2"/>
      <c r="E7" s="2"/>
      <c r="F7" s="2"/>
      <c r="G7" s="3">
        <v>0</v>
      </c>
    </row>
    <row r="8" spans="1:7" x14ac:dyDescent="0.25">
      <c r="A8" s="2"/>
      <c r="B8" s="2"/>
      <c r="C8" s="2"/>
      <c r="D8" s="2"/>
      <c r="E8" s="2"/>
      <c r="F8" s="2"/>
      <c r="G8" s="3">
        <v>0</v>
      </c>
    </row>
    <row r="9" spans="1:7" x14ac:dyDescent="0.25">
      <c r="A9" s="2"/>
      <c r="B9" s="2"/>
      <c r="C9" s="2"/>
      <c r="D9" s="2"/>
      <c r="E9" s="2"/>
      <c r="F9" s="2"/>
      <c r="G9" s="3">
        <v>0</v>
      </c>
    </row>
    <row r="10" spans="1:7" x14ac:dyDescent="0.25">
      <c r="A10" s="2"/>
      <c r="B10" s="2"/>
      <c r="C10" s="2"/>
      <c r="D10" s="2"/>
      <c r="E10" s="2"/>
      <c r="F10" s="2"/>
      <c r="G10" s="3">
        <v>0</v>
      </c>
    </row>
    <row r="11" spans="1:7" x14ac:dyDescent="0.25">
      <c r="A11" s="2"/>
      <c r="B11" s="2"/>
      <c r="C11" s="2"/>
      <c r="D11" s="2"/>
      <c r="E11" s="2"/>
      <c r="F11" s="2"/>
      <c r="G11" s="3">
        <v>0</v>
      </c>
    </row>
    <row r="12" spans="1:7" x14ac:dyDescent="0.25">
      <c r="A12" s="2"/>
      <c r="B12" s="2"/>
      <c r="C12" s="2"/>
      <c r="D12" s="2"/>
      <c r="E12" s="2"/>
      <c r="F12" s="2"/>
      <c r="G12" s="3">
        <v>0</v>
      </c>
    </row>
    <row r="13" spans="1:7" x14ac:dyDescent="0.25">
      <c r="A13" s="2"/>
      <c r="B13" s="2"/>
      <c r="C13" s="2"/>
      <c r="D13" s="2"/>
      <c r="E13" s="2"/>
      <c r="F13" s="2"/>
      <c r="G13" s="3">
        <v>0</v>
      </c>
    </row>
    <row r="14" spans="1:7" x14ac:dyDescent="0.25">
      <c r="A14" s="2"/>
      <c r="B14" s="2"/>
      <c r="C14" s="2"/>
      <c r="D14" s="2"/>
      <c r="E14" s="2"/>
      <c r="F14" s="2"/>
      <c r="G14" s="3">
        <v>0</v>
      </c>
    </row>
    <row r="15" spans="1:7" x14ac:dyDescent="0.25">
      <c r="A15" s="2"/>
      <c r="B15" s="2"/>
      <c r="C15" s="2"/>
      <c r="D15" s="2"/>
      <c r="E15" s="2"/>
      <c r="F15" s="2"/>
      <c r="G15" s="3">
        <v>0</v>
      </c>
    </row>
    <row r="16" spans="1:7" x14ac:dyDescent="0.25">
      <c r="A16" s="2"/>
      <c r="B16" s="2"/>
      <c r="C16" s="2"/>
      <c r="D16" s="2"/>
      <c r="E16" s="2"/>
      <c r="F16" s="2"/>
      <c r="G16" s="3">
        <v>0</v>
      </c>
    </row>
    <row r="17" spans="1:7" x14ac:dyDescent="0.25">
      <c r="A17" s="2"/>
      <c r="B17" s="2"/>
      <c r="C17" s="2"/>
      <c r="D17" s="2"/>
      <c r="E17" s="2"/>
      <c r="F17" s="2"/>
      <c r="G17" s="3">
        <v>0</v>
      </c>
    </row>
    <row r="18" spans="1:7" x14ac:dyDescent="0.25">
      <c r="A18" s="2"/>
      <c r="B18" s="2"/>
      <c r="C18" s="2"/>
      <c r="D18" s="2"/>
      <c r="E18" s="2"/>
      <c r="F18" s="2"/>
      <c r="G18" s="3">
        <v>0</v>
      </c>
    </row>
    <row r="19" spans="1:7" x14ac:dyDescent="0.25">
      <c r="A19" s="2"/>
      <c r="B19" s="2"/>
      <c r="C19" s="2"/>
      <c r="D19" s="2"/>
      <c r="E19" s="2"/>
      <c r="F19" s="2"/>
      <c r="G19" s="3">
        <v>0</v>
      </c>
    </row>
    <row r="20" spans="1:7" x14ac:dyDescent="0.25">
      <c r="A20" s="2"/>
      <c r="B20" s="2"/>
      <c r="C20" s="2"/>
      <c r="D20" s="2"/>
      <c r="E20" s="2"/>
      <c r="F20" s="2"/>
      <c r="G20" s="3">
        <v>0</v>
      </c>
    </row>
    <row r="21" spans="1:7" x14ac:dyDescent="0.25">
      <c r="A21" s="2"/>
      <c r="B21" s="2"/>
      <c r="C21" s="2"/>
      <c r="D21" s="2"/>
      <c r="E21" s="2"/>
      <c r="F21" s="5"/>
      <c r="G21" s="29">
        <v>0</v>
      </c>
    </row>
    <row r="22" spans="1:7" x14ac:dyDescent="0.25">
      <c r="A22" s="2"/>
      <c r="B22" s="30" t="s">
        <v>28</v>
      </c>
      <c r="C22" s="31"/>
      <c r="D22" s="31"/>
      <c r="E22" s="31"/>
      <c r="F22" s="32"/>
      <c r="G22" s="10">
        <f>SUM(G7:G21)</f>
        <v>0</v>
      </c>
    </row>
    <row r="23" spans="1:7" x14ac:dyDescent="0.25">
      <c r="A23" s="2"/>
      <c r="B23" s="30" t="s">
        <v>31</v>
      </c>
      <c r="C23" s="31"/>
      <c r="D23" s="31"/>
      <c r="E23" s="31"/>
      <c r="F23" s="32"/>
      <c r="G23" s="10">
        <f>G22*2.5%</f>
        <v>0</v>
      </c>
    </row>
  </sheetData>
  <mergeCells count="6">
    <mergeCell ref="B1:G1"/>
    <mergeCell ref="B22:F22"/>
    <mergeCell ref="B23:F23"/>
    <mergeCell ref="B2:G2"/>
    <mergeCell ref="B3:G3"/>
    <mergeCell ref="B4:G4"/>
  </mergeCells>
  <pageMargins left="0.25" right="0.25" top="0.75" bottom="0.75" header="0.3" footer="0.3"/>
  <pageSetup scale="65" fitToWidth="2" fitToHeight="2" orientation="landscape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DB9D15-13B5-4E51-B2AE-458785F474B3}">
  <dimension ref="A1:E22"/>
  <sheetViews>
    <sheetView topLeftCell="A8" workbookViewId="0">
      <selection activeCell="B24" sqref="B24"/>
    </sheetView>
  </sheetViews>
  <sheetFormatPr defaultRowHeight="15" x14ac:dyDescent="0.25"/>
  <cols>
    <col min="2" max="2" width="18.140625" bestFit="1" customWidth="1"/>
    <col min="3" max="3" width="10.5703125" bestFit="1" customWidth="1"/>
    <col min="4" max="4" width="9.85546875" bestFit="1" customWidth="1"/>
    <col min="5" max="5" width="11.5703125" style="6" bestFit="1" customWidth="1"/>
  </cols>
  <sheetData>
    <row r="1" spans="1:5" x14ac:dyDescent="0.25">
      <c r="A1" t="s">
        <v>7</v>
      </c>
      <c r="C1" s="6"/>
      <c r="D1" s="6"/>
    </row>
    <row r="2" spans="1:5" x14ac:dyDescent="0.25">
      <c r="C2" s="6"/>
      <c r="D2" s="6"/>
    </row>
    <row r="3" spans="1:5" x14ac:dyDescent="0.25">
      <c r="A3" s="7"/>
      <c r="B3" s="7"/>
      <c r="C3" s="8" t="s">
        <v>8</v>
      </c>
      <c r="D3" s="8" t="s">
        <v>9</v>
      </c>
      <c r="E3" s="8" t="s">
        <v>24</v>
      </c>
    </row>
    <row r="4" spans="1:5" x14ac:dyDescent="0.25">
      <c r="A4" s="7">
        <v>2000</v>
      </c>
      <c r="B4" s="7" t="s">
        <v>10</v>
      </c>
      <c r="C4" s="8">
        <f t="shared" ref="C4:C19" si="0">SUM(E4-D4)</f>
        <v>538281</v>
      </c>
      <c r="D4" s="8">
        <v>150401</v>
      </c>
      <c r="E4" s="8">
        <v>688682</v>
      </c>
    </row>
    <row r="5" spans="1:5" x14ac:dyDescent="0.25">
      <c r="A5" s="7">
        <v>2100</v>
      </c>
      <c r="B5" s="7" t="s">
        <v>11</v>
      </c>
      <c r="C5" s="8">
        <f t="shared" si="0"/>
        <v>66720</v>
      </c>
      <c r="D5" s="8">
        <v>9578</v>
      </c>
      <c r="E5" s="8">
        <v>76298</v>
      </c>
    </row>
    <row r="6" spans="1:5" x14ac:dyDescent="0.25">
      <c r="A6" s="7">
        <v>2200</v>
      </c>
      <c r="B6" s="7" t="s">
        <v>12</v>
      </c>
      <c r="C6" s="8">
        <f t="shared" si="0"/>
        <v>65320</v>
      </c>
      <c r="D6" s="8">
        <v>22493</v>
      </c>
      <c r="E6" s="8">
        <v>87813</v>
      </c>
    </row>
    <row r="7" spans="1:5" x14ac:dyDescent="0.25">
      <c r="A7" s="7">
        <v>2300</v>
      </c>
      <c r="B7" s="7" t="s">
        <v>13</v>
      </c>
      <c r="C7" s="8">
        <f t="shared" si="0"/>
        <v>97586</v>
      </c>
      <c r="D7" s="8">
        <v>29275</v>
      </c>
      <c r="E7" s="8">
        <v>126861</v>
      </c>
    </row>
    <row r="8" spans="1:5" x14ac:dyDescent="0.25">
      <c r="A8" s="7">
        <v>2400</v>
      </c>
      <c r="B8" s="7" t="s">
        <v>14</v>
      </c>
      <c r="C8" s="8">
        <f t="shared" si="0"/>
        <v>38239</v>
      </c>
      <c r="D8" s="8">
        <v>10366</v>
      </c>
      <c r="E8" s="8">
        <v>48605</v>
      </c>
    </row>
    <row r="9" spans="1:5" x14ac:dyDescent="0.25">
      <c r="A9" s="7">
        <v>2500</v>
      </c>
      <c r="B9" s="7" t="s">
        <v>15</v>
      </c>
      <c r="C9" s="8">
        <f t="shared" si="0"/>
        <v>213152</v>
      </c>
      <c r="D9" s="8">
        <v>52984</v>
      </c>
      <c r="E9" s="8">
        <v>266136</v>
      </c>
    </row>
    <row r="10" spans="1:5" x14ac:dyDescent="0.25">
      <c r="A10" s="7">
        <v>2600</v>
      </c>
      <c r="B10" s="7" t="s">
        <v>16</v>
      </c>
      <c r="C10" s="8">
        <f t="shared" si="0"/>
        <v>48376</v>
      </c>
      <c r="D10" s="8">
        <v>8080</v>
      </c>
      <c r="E10" s="8">
        <v>56456</v>
      </c>
    </row>
    <row r="11" spans="1:5" x14ac:dyDescent="0.25">
      <c r="A11" s="7">
        <v>2700</v>
      </c>
      <c r="B11" s="7" t="s">
        <v>4</v>
      </c>
      <c r="C11" s="8">
        <f t="shared" si="0"/>
        <v>166375</v>
      </c>
      <c r="D11" s="8">
        <v>52838</v>
      </c>
      <c r="E11" s="8">
        <v>219213</v>
      </c>
    </row>
    <row r="12" spans="1:5" x14ac:dyDescent="0.25">
      <c r="A12" s="7">
        <v>2800</v>
      </c>
      <c r="B12" s="7" t="s">
        <v>17</v>
      </c>
      <c r="C12" s="8">
        <f t="shared" si="0"/>
        <v>52556</v>
      </c>
      <c r="D12" s="8">
        <v>17079</v>
      </c>
      <c r="E12" s="8">
        <v>69635</v>
      </c>
    </row>
    <row r="13" spans="1:5" x14ac:dyDescent="0.25">
      <c r="A13" s="7">
        <v>2900</v>
      </c>
      <c r="B13" s="7" t="s">
        <v>18</v>
      </c>
      <c r="C13" s="8">
        <f t="shared" si="0"/>
        <v>130754</v>
      </c>
      <c r="D13" s="8">
        <v>43497</v>
      </c>
      <c r="E13" s="8">
        <v>174251</v>
      </c>
    </row>
    <row r="14" spans="1:5" x14ac:dyDescent="0.25">
      <c r="A14" s="7">
        <v>3100</v>
      </c>
      <c r="B14" s="7" t="s">
        <v>19</v>
      </c>
      <c r="C14" s="8">
        <f t="shared" si="0"/>
        <v>90902</v>
      </c>
      <c r="D14" s="8">
        <v>27130</v>
      </c>
      <c r="E14" s="8">
        <v>118032</v>
      </c>
    </row>
    <row r="15" spans="1:5" x14ac:dyDescent="0.25">
      <c r="A15" s="7">
        <v>3200</v>
      </c>
      <c r="B15" s="7" t="s">
        <v>20</v>
      </c>
      <c r="C15" s="8">
        <f t="shared" si="0"/>
        <v>184902</v>
      </c>
      <c r="D15" s="8">
        <v>42359</v>
      </c>
      <c r="E15" s="8">
        <v>227261</v>
      </c>
    </row>
    <row r="16" spans="1:5" x14ac:dyDescent="0.25">
      <c r="A16" s="7">
        <v>3300</v>
      </c>
      <c r="B16" s="7" t="s">
        <v>5</v>
      </c>
      <c r="C16" s="8">
        <f t="shared" si="0"/>
        <v>291932</v>
      </c>
      <c r="D16" s="8">
        <v>69825</v>
      </c>
      <c r="E16" s="8">
        <v>361757</v>
      </c>
    </row>
    <row r="17" spans="1:5" x14ac:dyDescent="0.25">
      <c r="A17" s="7">
        <v>3400</v>
      </c>
      <c r="B17" s="7" t="s">
        <v>21</v>
      </c>
      <c r="C17" s="8">
        <f t="shared" si="0"/>
        <v>57320</v>
      </c>
      <c r="D17" s="8">
        <v>14991</v>
      </c>
      <c r="E17" s="8">
        <v>72311</v>
      </c>
    </row>
    <row r="18" spans="1:5" x14ac:dyDescent="0.25">
      <c r="A18" s="7">
        <v>3500</v>
      </c>
      <c r="B18" s="7" t="s">
        <v>6</v>
      </c>
      <c r="C18" s="8">
        <f t="shared" si="0"/>
        <v>525808</v>
      </c>
      <c r="D18" s="8">
        <v>135153</v>
      </c>
      <c r="E18" s="8">
        <v>660961</v>
      </c>
    </row>
    <row r="19" spans="1:5" x14ac:dyDescent="0.25">
      <c r="A19" s="7">
        <v>3600</v>
      </c>
      <c r="B19" s="7" t="s">
        <v>22</v>
      </c>
      <c r="C19" s="8">
        <f t="shared" si="0"/>
        <v>311109</v>
      </c>
      <c r="D19" s="8">
        <v>12699</v>
      </c>
      <c r="E19" s="8">
        <v>323808</v>
      </c>
    </row>
    <row r="20" spans="1:5" x14ac:dyDescent="0.25">
      <c r="C20" s="6">
        <f>SUM(C4:C19)</f>
        <v>2879332</v>
      </c>
      <c r="D20" s="6">
        <f>SUM(D4:D19)</f>
        <v>698748</v>
      </c>
    </row>
    <row r="21" spans="1:5" x14ac:dyDescent="0.25">
      <c r="C21" s="9">
        <v>0.15</v>
      </c>
      <c r="D21" s="6"/>
    </row>
    <row r="22" spans="1:5" x14ac:dyDescent="0.25">
      <c r="B22" t="s">
        <v>23</v>
      </c>
      <c r="C22" s="6">
        <f>SUM(C20*C21)</f>
        <v>431899.8</v>
      </c>
      <c r="D22" s="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WORKING NRCE LIST</vt:lpstr>
      <vt:lpstr>Sheet1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Tobi Ives</dc:creator>
  <cp:lastModifiedBy>Rochelle Bussey</cp:lastModifiedBy>
  <cp:lastPrinted>2019-09-15T17:13:23Z</cp:lastPrinted>
  <dcterms:created xsi:type="dcterms:W3CDTF">2013-08-08T16:16:31Z</dcterms:created>
  <dcterms:modified xsi:type="dcterms:W3CDTF">2020-03-20T16:00:44Z</dcterms:modified>
</cp:coreProperties>
</file>